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accessmbrc-my.sharepoint.com/personal/craig_farrant_moretonbay_qld_gov_au/Documents/Documents/SIP - Infrastructure Reporting/"/>
    </mc:Choice>
  </mc:AlternateContent>
  <xr:revisionPtr revIDLastSave="0" documentId="8_{9F621A67-E4DA-410C-A63E-94FD528194B4}" xr6:coauthVersionLast="47" xr6:coauthVersionMax="47" xr10:uidLastSave="{00000000-0000-0000-0000-000000000000}"/>
  <bookViews>
    <workbookView xWindow="-14700" yWindow="-16320" windowWidth="29040" windowHeight="15720" xr2:uid="{0CC89289-746F-4051-B747-D66AACD8C4EB}"/>
  </bookViews>
  <sheets>
    <sheet name="Published_Report" sheetId="1" r:id="rId1"/>
  </sheets>
  <externalReferences>
    <externalReference r:id="rId2"/>
  </externalReferences>
  <definedNames>
    <definedName name="_xlnm._FilterDatabase" localSheetId="0" hidden="1">Published_Report!$B$12:$G$83</definedName>
    <definedName name="Alt_Proj_Desc">#REF!</definedName>
    <definedName name="Current_Qtr">[1]Control!$C$4</definedName>
    <definedName name="Dates">[1]Control!$AD$5:$AF$8</definedName>
    <definedName name="Fin_Yr">[1]Control!$AA$5:$AA$10</definedName>
    <definedName name="FY2022_23">[1]!Tech_One_Exp24[[#All],[ePIDID]:[Operating Flag]]</definedName>
    <definedName name="FY2023_24">[1]!Tech_One_Exp27[[#All],[ePIDID]:[Operating Flag]]</definedName>
    <definedName name="Name">#REF!</definedName>
    <definedName name="Proj_Check">#REF!</definedName>
    <definedName name="Proj_Desc">#REF!</definedName>
    <definedName name="Qtr">[1]Control!$AD$5:$AG$8</definedName>
    <definedName name="Report_Period">[1]!Tech_One_Exp[[#Headers],[Infrastructure Value Q1]:[Infrastructure Value Q4]]</definedName>
    <definedName name="Rpt_Date">[1]Control!$C$8</definedName>
    <definedName name="Years">[1]Control!$AA$5:$AK$13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88" i="1" l="1"/>
  <c r="G12" i="1"/>
</calcChain>
</file>

<file path=xl/sharedStrings.xml><?xml version="1.0" encoding="utf-8"?>
<sst xmlns="http://schemas.openxmlformats.org/spreadsheetml/2006/main" count="278" uniqueCount="150">
  <si>
    <t xml:space="preserve">Infrastructure charges information/ Trunk infrastructure information (to be included as part of the Infrastructure charges register) </t>
  </si>
  <si>
    <t xml:space="preserve">Trunk infrastructure information summary </t>
  </si>
  <si>
    <t>City of Moreton Bay</t>
  </si>
  <si>
    <r>
      <t>Table 1</t>
    </r>
    <r>
      <rPr>
        <sz val="10"/>
        <color theme="1"/>
        <rFont val="Calibri"/>
        <family val="2"/>
        <scheme val="minor"/>
      </rPr>
      <t xml:space="preserve"> reports trunk infrastructure information in accordance with Schedules 22 and 24 of the </t>
    </r>
    <r>
      <rPr>
        <i/>
        <sz val="10"/>
        <color theme="1"/>
        <rFont val="Calibri"/>
        <family val="2"/>
        <scheme val="minor"/>
      </rPr>
      <t>Planning Regulation 2017</t>
    </r>
    <r>
      <rPr>
        <sz val="10"/>
        <color theme="1"/>
        <rFont val="Calibri"/>
        <family val="2"/>
        <scheme val="minor"/>
      </rPr>
      <t xml:space="preserve"> (the Regulation).</t>
    </r>
    <r>
      <rPr>
        <b/>
        <sz val="10"/>
        <color theme="1"/>
        <rFont val="Calibri"/>
        <family val="2"/>
        <scheme val="minor"/>
      </rPr>
      <t xml:space="preserve">
Table 2</t>
    </r>
    <r>
      <rPr>
        <sz val="10"/>
        <color theme="1"/>
        <rFont val="Calibri"/>
        <family val="2"/>
        <scheme val="minor"/>
      </rPr>
      <t xml:space="preserve"> reports on infrastructure information provided by Council which:</t>
    </r>
    <r>
      <rPr>
        <b/>
        <sz val="10"/>
        <color theme="1"/>
        <rFont val="Calibri"/>
        <family val="2"/>
        <scheme val="minor"/>
      </rPr>
      <t xml:space="preserve">
</t>
    </r>
    <r>
      <rPr>
        <sz val="10"/>
        <color theme="1"/>
        <rFont val="Calibri"/>
        <family val="2"/>
        <scheme val="minor"/>
      </rPr>
      <t>- is not identified in the Local Government Infrastructure Plan;
- has not, because of a conversion application, become trunk infrastructure;
- is not development infrastructure that is required to be provided under a condition under section 128(3) of the Planning Act;
but is considered to perform part or all of a high order or shared infrastructure function in the trunk infrastructure network.</t>
    </r>
  </si>
  <si>
    <t>Table 1 - Trunk infrastructure information summary</t>
  </si>
  <si>
    <t>LGIP reference number (if applicable)</t>
  </si>
  <si>
    <t>Trunk infrastructure description</t>
  </si>
  <si>
    <t>Trunk infrastructure network</t>
  </si>
  <si>
    <t>Suburb or locality of trunk infrastructure</t>
  </si>
  <si>
    <t>Method of infrastructure delivery (council or developer contributed)</t>
  </si>
  <si>
    <t>OS-09</t>
  </si>
  <si>
    <t>Located within Dayboro township, construction of a civic space to address current deficiency in civic park provision.
Council Reference:101164</t>
  </si>
  <si>
    <t>Parks &amp; Community Facilities</t>
  </si>
  <si>
    <t>Dayboro</t>
  </si>
  <si>
    <t>Council</t>
  </si>
  <si>
    <t>OS-67 - 1</t>
  </si>
  <si>
    <t>Located within Griffin Sports Complex, Elizabeth Road, Griffin, the project includes earthworks and flood immunity work for the eastern precinct of the facility development, part of a staged development.
Council Reference:101166</t>
  </si>
  <si>
    <t>Griffin</t>
  </si>
  <si>
    <t>OS-10</t>
  </si>
  <si>
    <t>Develop a District Recreation park located at 68 Sovereign Avenue, including embellishment to District Recreation Park DSS.
Council Reference:101168</t>
  </si>
  <si>
    <t>Bray Park</t>
  </si>
  <si>
    <t>CAB_WR21</t>
  </si>
  <si>
    <t>Located within Beech Drive Park, the project includes the construction of a wetland to improve water quality in Sheep Station Creek and receiving waters of the Caboolture River.
Council Reference:101177</t>
  </si>
  <si>
    <t>Stormwater</t>
  </si>
  <si>
    <t>Morayfield</t>
  </si>
  <si>
    <t>BUR_WR01</t>
  </si>
  <si>
    <t>Located within Crendon St park, the project involves the construction of a wetland to improve water quality
Council Reference:101191</t>
  </si>
  <si>
    <t>Burpengary</t>
  </si>
  <si>
    <t>TR - 17</t>
  </si>
  <si>
    <t>Construction of pathway, intersection and associated works at the intersection of Francis Road, Sparkes Road and Ellis Street, Lawnton.
Council Reference:101246</t>
  </si>
  <si>
    <t>Transport</t>
  </si>
  <si>
    <t>Lawnton</t>
  </si>
  <si>
    <t>OS-17</t>
  </si>
  <si>
    <t>Located at Nathan Road Sports Ground, completion of three turf sports fields, with lighting, drainage &amp; irrigation and additional car parking
Council Reference:101257</t>
  </si>
  <si>
    <t>Rothwell</t>
  </si>
  <si>
    <t>OS-41</t>
  </si>
  <si>
    <t>Located at Samford Parklands, the project includes the construction of a multi-purpose field to meet district playing field standards and meet future growth
Council Reference:101307</t>
  </si>
  <si>
    <t>Samford Valley</t>
  </si>
  <si>
    <t>TR - 22</t>
  </si>
  <si>
    <t>Located on Caboolture River Road between Grant Road and Morayfield Road, project includes upgrading to a median divided dual carriageway.
Council Reference:101552</t>
  </si>
  <si>
    <t>Regional</t>
  </si>
  <si>
    <t>TR - 14</t>
  </si>
  <si>
    <t>Located at the intersection of Burpengary Road and New Settlement Road, new signalised intersection including road widening and improved drainage
Council Reference:101778</t>
  </si>
  <si>
    <t>TR - 10</t>
  </si>
  <si>
    <t>Construction of road, pathway, drainage, intersection and associated works at Youngs Crossing Road, Oxford Street to Francis Road, Joyner.
Council Reference:101779</t>
  </si>
  <si>
    <t>Joyner</t>
  </si>
  <si>
    <t>TR - 2</t>
  </si>
  <si>
    <t>Construction of road, drainage, pathway and associated works along Oakey Flat Road, between Ashbrook Drive and south of Lakeview Road, Morayfield.
Council Reference:101927</t>
  </si>
  <si>
    <t>OS-44</t>
  </si>
  <si>
    <t>Located within South Pine sports complex, upgraded access to sports precinct from Cribb Road to cater for increased demand and improve safety
Council Reference:102189</t>
  </si>
  <si>
    <t>Brendale</t>
  </si>
  <si>
    <t>LPR_068</t>
  </si>
  <si>
    <t>Located on Viscount Street, Chivalry Street, Grenadier Street, Sovereign Avenue and Leone Street, the project includes the augmentation of the existing stormwater drainage, discharging via a new outlet to Four Mile Creek.
Council Reference:106286</t>
  </si>
  <si>
    <t>TR - 20</t>
  </si>
  <si>
    <t>Located at the intersection of Patricks, Gordon and Caesar Roads, Upgrade intersection to improve capacity to meet desired standards of service.
Council Reference:106451</t>
  </si>
  <si>
    <t>Ferny Hills</t>
  </si>
  <si>
    <t>CAB_054</t>
  </si>
  <si>
    <t>Located along Bury, Michelle, Duncan and Hewett Streets, the scope includes upgrade of existing drainage along these streets, this project is to support development within the precinct.
Council Reference:106503</t>
  </si>
  <si>
    <t>Caboolture</t>
  </si>
  <si>
    <t>TR - 5</t>
  </si>
  <si>
    <t>Construction of 980m section of Youngs Crossing Road between Protheroe Road, Joyner and Dayboro Road, Petrie, includes new 4 lane flood immune bridge, pathways and cycle lanes.
Council Reference:106989</t>
  </si>
  <si>
    <t>Petrie</t>
  </si>
  <si>
    <t>TR - 50</t>
  </si>
  <si>
    <t>Located on Henry Road and Dohles Rocks Road. The project aims in increase flood immunity and improve the safety of the intersection
Council Reference:106995</t>
  </si>
  <si>
    <t>OS-15</t>
  </si>
  <si>
    <t>Located at Solander Esplanade Park, completion of final stage with new pathways, seating, shelters and landscaping.
Council Reference:107476</t>
  </si>
  <si>
    <t>Banksia Beach</t>
  </si>
  <si>
    <t>Cab7</t>
  </si>
  <si>
    <t>Construction of pathway and associated works  from the south western areas of Caboolture, south of the Caboolture River, via the existing foot bridge linking Riverview Terrace with Norfolk Esplanade.
Council Reference:107477</t>
  </si>
  <si>
    <t>OS-114</t>
  </si>
  <si>
    <t>Located at Billabong Place Park, Deception Bay. The project includes installation of park embellishments to meet councils DSS
Council Reference:107480</t>
  </si>
  <si>
    <t>Deception Bay</t>
  </si>
  <si>
    <t>AT - 7</t>
  </si>
  <si>
    <t>Located adjacent to Caboolture/Wamuran rail trail head and running 2.4km along Pumicestone Road the project will upgrade existing pathways to a shared pathway.
Council Reference:107487</t>
  </si>
  <si>
    <t>AT - 40</t>
  </si>
  <si>
    <t>Construction of off-street pathway and bridge crossing over Cabbage Tree Creek, complete missing link in existing pathway network. Collins Road, Everton Hills
Council Reference:107492</t>
  </si>
  <si>
    <t>Everton Hills</t>
  </si>
  <si>
    <t>OS-42</t>
  </si>
  <si>
    <t>Construction of Village Green at Samford Parklands, Mount Samson Road, Samford, includes large event lawn, picnic &amp; play facilities carparking.
Council Reference:107730</t>
  </si>
  <si>
    <t>Samford</t>
  </si>
  <si>
    <t>TR - 43</t>
  </si>
  <si>
    <t>Located at the intersection McKean St, Pettigrew St, Mewett St and Central Lakes Dr, the project involves upgrading the roundabout to a signalised intersection, to reduce traffic congestion.
Council Reference:108155</t>
  </si>
  <si>
    <t>TR - 3</t>
  </si>
  <si>
    <t>Construction of road, intersection, pathway and associated works along Mango Hill Ring Road corridor, from the existing cul-de-sac section of Lamington Rd to Anzac Avenue, Mango Hill.
Council Reference:108750</t>
  </si>
  <si>
    <t>Mango Hill</t>
  </si>
  <si>
    <t>TR - 39</t>
  </si>
  <si>
    <t>Located at the intersection of Henzell Rd, Toohey St and Watt St, the project includes signalising the intersection, widening approach lanes and upgrading to shared pathways to improve safety for all users
Council Reference:108752</t>
  </si>
  <si>
    <t>AT - 23</t>
  </si>
  <si>
    <t>Located along Main St, between O'Mara Rd and Narangba Station construction of a 2.5m shared pathway
Council Reference:108804</t>
  </si>
  <si>
    <t>Narangba</t>
  </si>
  <si>
    <t>OS-04</t>
  </si>
  <si>
    <t>Located a the Caboolture Sports Complex, Morayfield Road. The project includes construction of a splash pad, adventure play area to deliver an all ages all abilities play &amp; recreation space.
Council Reference:109554</t>
  </si>
  <si>
    <t>RED_033</t>
  </si>
  <si>
    <t>Located in Cox St, Margate, project includes drainage upgrade, property acquisition and floodway. Project is to increase capacity in the area.
Council Reference:111522</t>
  </si>
  <si>
    <t>Margate</t>
  </si>
  <si>
    <t>BUR_WR11</t>
  </si>
  <si>
    <t>Located within Mary St Park, the project includes the construction of a bioretention basin.
Council Reference:111991</t>
  </si>
  <si>
    <t>CAB_RV03</t>
  </si>
  <si>
    <t>The project is located on 3 Mainsail Drive, Caboolture South. The scope includes replanting of riparian vegetation with a treatment area covering 10,077m² and a length of 350m. 
Council Reference:112001</t>
  </si>
  <si>
    <t>AT - 79</t>
  </si>
  <si>
    <t>Located over 1km between the intersection of Leitchs Road and Cribb Road and the existing off-road pathway network at the end of Gaskill Court, new 2.5-3.0m concrete path with upgraded crossing of South Pine River.
Council Reference:112375</t>
  </si>
  <si>
    <t>Albany Creek</t>
  </si>
  <si>
    <t>AT - 56</t>
  </si>
  <si>
    <t>Located on First Avenue from Bonham St, Bongaree to Boyd St, Woorim, includes separated bike and pedestrian paths, safe crossings and wayfinding signage.
Council Reference:112389</t>
  </si>
  <si>
    <t>Bongaree</t>
  </si>
  <si>
    <t>AT - 10</t>
  </si>
  <si>
    <t>Located on Scarborough Rd between Griffith Rd and Sunnyside Rd, upgrade existing pathway to a shared 2.5m pathway 
Council Reference:112404</t>
  </si>
  <si>
    <t>Scarborough</t>
  </si>
  <si>
    <t>AT - 25</t>
  </si>
  <si>
    <t>Located along 800m of Klingner Rd from Ashmole Rd to Scarborough Rd, the project includes upgrade of southern side footpath to a shared pathway 2.5m width.
Council Reference:112432</t>
  </si>
  <si>
    <t>Redcliffe</t>
  </si>
  <si>
    <t>AT - 37</t>
  </si>
  <si>
    <t>Located along Todds Road over a length of 1.75km between Gympie Rd and the access to Ron Thomason Park. The project includes upgrading the northside pathway to a shared pathway standard.
Council Reference:112448</t>
  </si>
  <si>
    <t>AT - 114</t>
  </si>
  <si>
    <t>Located on Mount Mee Road across Terrors Creek, the project includes construction of a shred path and bridge to meet Active Transport DSS
Council Reference:112476</t>
  </si>
  <si>
    <t>OS-88</t>
  </si>
  <si>
    <t>Located at Riverview Parkway, the project is to develop a new local recreation park.
Council Reference:113032</t>
  </si>
  <si>
    <t>OS-75</t>
  </si>
  <si>
    <t>Located at Akers Road, this project includes the installation of district level recreation park embellishments.
Council Reference:113734</t>
  </si>
  <si>
    <t>TR - 12</t>
  </si>
  <si>
    <t>The project located along Old Gympie Road between Boundary Road and Anzac Avenue design plans for corridor lanes, intersection upgrades and active transport considerations.
Council Reference:114206</t>
  </si>
  <si>
    <t>MBRC</t>
  </si>
  <si>
    <t>AT - 80</t>
  </si>
  <si>
    <t>Upgrade footpath to shared path in verge on Alma Rd and Thompson Rd, from Lindeque St to Dakabin Station, Dakabin
 Council Reference:111506</t>
  </si>
  <si>
    <t>Dakabin</t>
  </si>
  <si>
    <t>Not identified</t>
  </si>
  <si>
    <t>Dedication of land along Goodfellows Road for road widening, minimum verge width 4.5m and minimum area 114sqm. Construct 47m of parking and shared path consistent with District Collector
Council Reference:DA/2023/4322</t>
  </si>
  <si>
    <t>Kallangur</t>
  </si>
  <si>
    <t>Developer</t>
  </si>
  <si>
    <t>Provision of Trunk Infrastructure as defined by the Infrastructure Agreement 2011 for Stormwater, Transport and Open Space networks
Council Reference:DA/2022/1067</t>
  </si>
  <si>
    <t>Transport, Stormwater &amp; Open Space</t>
  </si>
  <si>
    <t>HAY_SWC_RC</t>
  </si>
  <si>
    <t>Provision of land for Riparian corridor having a maximum area 30,662.6sqm
Council Reference:DA/2024/1860</t>
  </si>
  <si>
    <t>North Lakes</t>
  </si>
  <si>
    <t>Provision of land for road widening (Boundary Road) with a minimum area 8,233sqm
Council Reference:DA/2024/1860</t>
  </si>
  <si>
    <t>OS-35</t>
  </si>
  <si>
    <t>Provision of land with a minimum area of 1.3889ha towards a District Recreation Park
Council Reference:DA/2021/5261</t>
  </si>
  <si>
    <t>Open Space</t>
  </si>
  <si>
    <t>Provision of park embellishments for a Next Generation Neighbourhood Park
Council Reference:DA/2021/5261</t>
  </si>
  <si>
    <t>Table 2 - Infrastructure summary</t>
  </si>
  <si>
    <t>Infrastructure description</t>
  </si>
  <si>
    <t>Infrastructure network</t>
  </si>
  <si>
    <t>Suburb or locality of infrastructure</t>
  </si>
  <si>
    <t>Not applicable</t>
  </si>
  <si>
    <t>Construction of road, pathway, drainage, intersection and associated works along Oakey Flat Road.
 Council Reference:102153</t>
  </si>
  <si>
    <t>Located along a 1,020m section of Torrens Rd to Beeville Rd, the project includes shoulder widening and sealing to provide 1.5m shoulders on both sides to improve safety for drivers and cyclists travelling along the road.
 Council Reference:106439</t>
  </si>
  <si>
    <t>Located on Alma Road between 120 Alma Road and Thompson Road intersection, project to realign the road and upgrade to sub-arterial standard
 Council Reference:111506</t>
  </si>
  <si>
    <t>The project is located on Oakey Flat Road, Morayfield. The scope of the project is to acquire  land. The objective of the project is to provide space in the region.
 Council Reference:112625</t>
  </si>
  <si>
    <t>Date of update: 12/08/2026</t>
  </si>
  <si>
    <t xml:space="preserve">For period: 01/04/2026 - 30/06/2026 trunk infrastructure information summary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</si>
</sst>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quot;$&quot;#,##0.00"/>
    <numFmt numFmtId="44" formatCode="_-&quot;$&quot;* #,##0.00_-;\-&quot;$&quot;* #,##0.00_-;_-&quot;$&quot;* &quot;-&quot;??_-;_-@_-"/>
    <numFmt numFmtId="164" formatCode="&quot;$&quot;#,##0.00,;\-&quot;$&quot;#,##0.00,"/>
  </numFmts>
  <fonts count="16" x14ac:knownFonts="1">
    <font>
      <sz val="10"/>
      <color theme="1"/>
      <name val="Arial"/>
      <family val="2"/>
    </font>
    <font>
      <sz val="10"/>
      <color theme="1"/>
      <name val="Arial"/>
      <family val="2"/>
    </font>
    <font>
      <b/>
      <i/>
      <sz val="15"/>
      <color theme="1"/>
      <name val="Calibri"/>
      <family val="2"/>
      <scheme val="minor"/>
    </font>
    <font>
      <b/>
      <i/>
      <sz val="14"/>
      <color theme="1"/>
      <name val="Calibri"/>
      <family val="2"/>
      <scheme val="minor"/>
    </font>
    <font>
      <b/>
      <sz val="14"/>
      <color theme="1"/>
      <name val="Calibri"/>
      <family val="2"/>
      <scheme val="minor"/>
    </font>
    <font>
      <b/>
      <i/>
      <sz val="12"/>
      <color theme="1"/>
      <name val="Calibri"/>
      <family val="2"/>
      <scheme val="minor"/>
    </font>
    <font>
      <i/>
      <sz val="11"/>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i/>
      <sz val="10"/>
      <color theme="1"/>
      <name val="Calibri"/>
      <family val="2"/>
      <scheme val="minor"/>
    </font>
    <font>
      <b/>
      <sz val="16"/>
      <color theme="0" tint="-0.499984740745262"/>
      <name val="Calibri"/>
      <family val="2"/>
      <scheme val="minor"/>
    </font>
    <font>
      <b/>
      <sz val="8"/>
      <color theme="1"/>
      <name val="Calibri"/>
      <family val="2"/>
      <scheme val="minor"/>
    </font>
    <font>
      <sz val="8"/>
      <color theme="1"/>
      <name val="Calibri"/>
      <family val="2"/>
      <scheme val="minor"/>
    </font>
    <font>
      <sz val="8"/>
      <name val="Calibri"/>
      <family val="2"/>
      <scheme val="minor"/>
    </font>
    <font>
      <b/>
      <sz val="8"/>
      <color theme="1" tint="0.499984740745262"/>
      <name val="Calibri"/>
      <family val="2"/>
      <scheme val="minor"/>
    </font>
  </fonts>
  <fills count="3">
    <fill>
      <patternFill patternType="none"/>
    </fill>
    <fill>
      <patternFill patternType="gray125"/>
    </fill>
    <fill>
      <patternFill patternType="solid">
        <fgColor theme="1"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5">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applyAlignment="1">
      <alignment vertical="top" wrapText="1"/>
    </xf>
    <xf numFmtId="0" fontId="0" fillId="0" borderId="0" xfId="0" applyAlignment="1">
      <alignment vertical="top"/>
    </xf>
    <xf numFmtId="0" fontId="11" fillId="0" borderId="0" xfId="0" applyFont="1" applyAlignment="1">
      <alignment horizontal="left"/>
    </xf>
    <xf numFmtId="0" fontId="12" fillId="2" borderId="1" xfId="0" applyFont="1" applyFill="1" applyBorder="1" applyAlignment="1">
      <alignment horizontal="center" vertical="center" wrapText="1"/>
    </xf>
    <xf numFmtId="0" fontId="13" fillId="0" borderId="1" xfId="0" applyFont="1" applyBorder="1" applyAlignment="1">
      <alignment horizontal="center" vertical="top"/>
    </xf>
    <xf numFmtId="0" fontId="13" fillId="0" borderId="1" xfId="0" applyFont="1" applyBorder="1" applyAlignment="1">
      <alignment horizontal="left" vertical="top" wrapText="1"/>
    </xf>
    <xf numFmtId="164" fontId="13" fillId="0" borderId="1" xfId="1" applyNumberFormat="1" applyFont="1" applyBorder="1" applyAlignment="1">
      <alignment horizontal="right" vertical="top" wrapText="1"/>
    </xf>
    <xf numFmtId="44" fontId="0" fillId="0" borderId="0" xfId="0" applyNumberFormat="1"/>
    <xf numFmtId="0" fontId="14" fillId="0" borderId="1" xfId="0" applyFont="1" applyBorder="1" applyAlignment="1">
      <alignment horizontal="center" vertical="top"/>
    </xf>
    <xf numFmtId="0" fontId="14" fillId="0" borderId="1" xfId="0" applyFont="1" applyBorder="1" applyAlignment="1">
      <alignment horizontal="left" vertical="top" wrapText="1"/>
    </xf>
    <xf numFmtId="164" fontId="14" fillId="0" borderId="1" xfId="1" applyNumberFormat="1" applyFont="1" applyBorder="1" applyAlignment="1">
      <alignment horizontal="right" vertical="top" wrapText="1"/>
    </xf>
    <xf numFmtId="0" fontId="13" fillId="0" borderId="0" xfId="0" applyFont="1" applyAlignment="1">
      <alignment horizontal="center" vertical="top"/>
    </xf>
    <xf numFmtId="0" fontId="13" fillId="0" borderId="0" xfId="0" applyFont="1" applyAlignment="1">
      <alignment horizontal="left" vertical="top" wrapText="1"/>
    </xf>
    <xf numFmtId="164" fontId="13" fillId="0" borderId="0" xfId="1" applyNumberFormat="1" applyFont="1" applyBorder="1" applyAlignment="1">
      <alignment horizontal="right" vertical="top" wrapText="1"/>
    </xf>
    <xf numFmtId="0" fontId="13" fillId="0" borderId="0" xfId="0" applyFont="1"/>
    <xf numFmtId="0" fontId="15" fillId="0" borderId="0" xfId="0" applyFont="1" applyAlignment="1">
      <alignment horizontal="right" vertical="top" wrapText="1"/>
    </xf>
    <xf numFmtId="7" fontId="15" fillId="0" borderId="0" xfId="0" applyNumberFormat="1" applyFont="1" applyAlignment="1">
      <alignment horizontal="right"/>
    </xf>
    <xf numFmtId="7" fontId="0" fillId="0" borderId="0" xfId="0" applyNumberFormat="1"/>
  </cellXfs>
  <cellStyles count="2">
    <cellStyle name="Currency" xfId="1" builtinId="4"/>
    <cellStyle name="Normal" xfId="0" builtinId="0"/>
  </cellStyles>
  <dxfs count="2">
    <dxf>
      <font>
        <color theme="2" tint="-0.499984740745262"/>
      </font>
    </dxf>
    <dxf>
      <font>
        <color theme="2" tint="-0.49998474074526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Z:\AppData\SIP\Monthly%20Reporting%20CF\Infrastructure%20Reporting\Trunk%20Infrastructure%20Information%20Reporting%20Model%20FY-26.xlsm" TargetMode="External"/><Relationship Id="rId1" Type="http://schemas.openxmlformats.org/officeDocument/2006/relationships/externalLinkPath" Target="file:///Z:\AppData\SIP\Monthly%20Reporting%20CF\Infrastructure%20Reporting\Trunk%20Infrastructure%20Information%20Reporting%20Model%20FY-2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sheetName val="Published_Report"/>
      <sheetName val="Report Data"/>
      <sheetName val="Sheet3"/>
      <sheetName val="Excluded Projects"/>
      <sheetName val="Published Report ICI"/>
      <sheetName val="Tech_One_Output_Exp"/>
      <sheetName val="Tech_One_Output_Net"/>
      <sheetName val="NO Network List"/>
      <sheetName val="Alt_Proj_Desc"/>
      <sheetName val="Project Title"/>
      <sheetName val="Lists"/>
      <sheetName val="LGIP"/>
      <sheetName val="Developer Delivered"/>
      <sheetName val="LGIP Listing"/>
      <sheetName val="LGIP Project Comparison"/>
      <sheetName val="Full Year Listing"/>
      <sheetName val="Graph"/>
      <sheetName val="Missing LGIP Titles"/>
      <sheetName val="2019-20"/>
      <sheetName val="2020-21"/>
      <sheetName val="2021-22"/>
      <sheetName val="2022-23"/>
      <sheetName val="2023-24"/>
      <sheetName val="FY2024-25"/>
      <sheetName val="2024-25"/>
    </sheetNames>
    <sheetDataSet>
      <sheetData sheetId="0">
        <row r="4">
          <cell r="C4" t="str">
            <v>Infrastructure Value Q4</v>
          </cell>
        </row>
        <row r="5">
          <cell r="AA5" t="str">
            <v>FY 2021/22</v>
          </cell>
          <cell r="AB5">
            <v>2022</v>
          </cell>
          <cell r="AD5" t="str">
            <v>Q1</v>
          </cell>
          <cell r="AE5">
            <v>45839</v>
          </cell>
          <cell r="AF5">
            <v>45930</v>
          </cell>
          <cell r="AG5" t="str">
            <v>(Sep)</v>
          </cell>
          <cell r="AH5" t="str">
            <v>2022/23</v>
          </cell>
          <cell r="AI5" t="str">
            <v>2023/24</v>
          </cell>
          <cell r="AJ5" t="str">
            <v>2024/25</v>
          </cell>
          <cell r="AK5" t="str">
            <v>2025/26</v>
          </cell>
        </row>
        <row r="6">
          <cell r="AA6" t="str">
            <v>FY 2022/23</v>
          </cell>
          <cell r="AB6">
            <v>2023</v>
          </cell>
          <cell r="AD6" t="str">
            <v>Q2</v>
          </cell>
          <cell r="AE6">
            <v>45931</v>
          </cell>
          <cell r="AF6">
            <v>46022</v>
          </cell>
          <cell r="AG6" t="str">
            <v>(Dec)</v>
          </cell>
          <cell r="AH6" t="str">
            <v>2023/24</v>
          </cell>
          <cell r="AI6" t="str">
            <v>2024/25</v>
          </cell>
          <cell r="AJ6" t="str">
            <v>2025/26</v>
          </cell>
          <cell r="AK6" t="str">
            <v>2026/27</v>
          </cell>
        </row>
        <row r="7">
          <cell r="AA7" t="str">
            <v>FY 2023/24</v>
          </cell>
          <cell r="AB7">
            <v>2024</v>
          </cell>
          <cell r="AD7" t="str">
            <v>Q3</v>
          </cell>
          <cell r="AE7">
            <v>46023</v>
          </cell>
          <cell r="AF7">
            <v>46112</v>
          </cell>
          <cell r="AG7" t="str">
            <v>(Mar)</v>
          </cell>
          <cell r="AH7" t="str">
            <v>2024/25</v>
          </cell>
          <cell r="AI7" t="str">
            <v>2025/26</v>
          </cell>
          <cell r="AJ7" t="str">
            <v>2026/27</v>
          </cell>
          <cell r="AK7" t="str">
            <v>2027/28</v>
          </cell>
        </row>
        <row r="8">
          <cell r="C8">
            <v>46246</v>
          </cell>
          <cell r="AA8" t="str">
            <v>FY 2024/25</v>
          </cell>
          <cell r="AB8">
            <v>2025</v>
          </cell>
          <cell r="AD8" t="str">
            <v>Q4</v>
          </cell>
          <cell r="AE8">
            <v>46113</v>
          </cell>
          <cell r="AF8">
            <v>46203</v>
          </cell>
          <cell r="AG8" t="str">
            <v>(Jun)</v>
          </cell>
          <cell r="AH8" t="str">
            <v>2025/26</v>
          </cell>
          <cell r="AI8" t="str">
            <v>2026/27</v>
          </cell>
          <cell r="AJ8" t="str">
            <v>2027/28</v>
          </cell>
          <cell r="AK8" t="str">
            <v>2028/29</v>
          </cell>
        </row>
        <row r="9">
          <cell r="AA9" t="str">
            <v>FY 2025/26</v>
          </cell>
          <cell r="AB9">
            <v>2026</v>
          </cell>
          <cell r="AH9" t="str">
            <v>2026/27</v>
          </cell>
          <cell r="AI9" t="str">
            <v>2027/28</v>
          </cell>
          <cell r="AJ9" t="str">
            <v>2028/29</v>
          </cell>
          <cell r="AK9" t="str">
            <v>2029/30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6C567-9017-4B7C-A290-07AB79486926}">
  <sheetPr codeName="Sheet7">
    <pageSetUpPr fitToPage="1"/>
  </sheetPr>
  <dimension ref="B1:J104"/>
  <sheetViews>
    <sheetView tabSelected="1" zoomScale="115" zoomScaleNormal="115" workbookViewId="0">
      <selection activeCell="B7" sqref="B7"/>
    </sheetView>
  </sheetViews>
  <sheetFormatPr defaultRowHeight="13.2" x14ac:dyDescent="0.25"/>
  <cols>
    <col min="2" max="2" width="15.33203125" style="21" customWidth="1"/>
    <col min="3" max="3" width="59.44140625" style="21" customWidth="1"/>
    <col min="4" max="4" width="13.5546875" style="21" customWidth="1"/>
    <col min="5" max="5" width="14.77734375" style="21" customWidth="1"/>
    <col min="6" max="6" width="16.33203125" style="21" customWidth="1"/>
    <col min="7" max="7" width="14.44140625" style="21" customWidth="1"/>
    <col min="9" max="9" width="9.77734375" bestFit="1" customWidth="1"/>
    <col min="10" max="10" width="11.21875" bestFit="1" customWidth="1"/>
  </cols>
  <sheetData>
    <row r="1" spans="2:10" ht="19.8" x14ac:dyDescent="0.4">
      <c r="B1" s="1" t="s">
        <v>0</v>
      </c>
      <c r="C1"/>
      <c r="D1"/>
      <c r="E1"/>
      <c r="F1"/>
      <c r="G1"/>
    </row>
    <row r="2" spans="2:10" x14ac:dyDescent="0.25">
      <c r="B2"/>
      <c r="C2"/>
      <c r="D2"/>
      <c r="E2"/>
      <c r="F2"/>
      <c r="G2"/>
    </row>
    <row r="3" spans="2:10" ht="18" x14ac:dyDescent="0.35">
      <c r="B3" s="2" t="s">
        <v>1</v>
      </c>
      <c r="C3"/>
      <c r="D3"/>
      <c r="E3"/>
      <c r="F3"/>
      <c r="G3"/>
    </row>
    <row r="4" spans="2:10" ht="18" x14ac:dyDescent="0.35">
      <c r="B4" s="3" t="s">
        <v>2</v>
      </c>
      <c r="C4"/>
      <c r="D4"/>
      <c r="E4"/>
      <c r="F4"/>
      <c r="G4"/>
    </row>
    <row r="5" spans="2:10" ht="15.6" x14ac:dyDescent="0.3">
      <c r="B5" s="4" t="s">
        <v>148</v>
      </c>
      <c r="C5"/>
      <c r="D5"/>
      <c r="E5"/>
      <c r="F5"/>
      <c r="G5"/>
    </row>
    <row r="6" spans="2:10" ht="14.4" x14ac:dyDescent="0.3">
      <c r="B6" s="5"/>
      <c r="C6"/>
      <c r="D6"/>
      <c r="E6"/>
      <c r="F6"/>
      <c r="G6"/>
    </row>
    <row r="7" spans="2:10" ht="15.6" x14ac:dyDescent="0.3">
      <c r="B7" s="6" t="s">
        <v>149</v>
      </c>
      <c r="C7"/>
      <c r="D7"/>
      <c r="E7"/>
      <c r="F7"/>
      <c r="G7"/>
    </row>
    <row r="8" spans="2:10" x14ac:dyDescent="0.25">
      <c r="B8"/>
      <c r="C8"/>
      <c r="D8"/>
      <c r="E8"/>
      <c r="F8"/>
      <c r="G8"/>
    </row>
    <row r="9" spans="2:10" ht="82.95" customHeight="1" x14ac:dyDescent="0.25">
      <c r="B9" s="7" t="s">
        <v>3</v>
      </c>
      <c r="C9" s="8"/>
      <c r="D9" s="8"/>
      <c r="E9" s="8"/>
      <c r="F9" s="8"/>
      <c r="G9" s="8"/>
    </row>
    <row r="11" spans="2:10" ht="21" x14ac:dyDescent="0.4">
      <c r="B11" s="9" t="s">
        <v>4</v>
      </c>
      <c r="C11" s="9"/>
      <c r="D11" s="9"/>
      <c r="E11" s="9"/>
      <c r="F11" s="9"/>
      <c r="G11" s="9"/>
    </row>
    <row r="12" spans="2:10" ht="30.6" x14ac:dyDescent="0.25">
      <c r="B12" s="10" t="s">
        <v>5</v>
      </c>
      <c r="C12" s="10" t="s">
        <v>6</v>
      </c>
      <c r="D12" s="10" t="s">
        <v>7</v>
      </c>
      <c r="E12" s="10" t="s">
        <v>8</v>
      </c>
      <c r="F12" s="10" t="s">
        <v>9</v>
      </c>
      <c r="G12" s="10" t="str">
        <f>RIGHT(Current_Qtr,2)&amp;"
Infrastructure value ($'000)"</f>
        <v>Q4
Infrastructure value ($'000)</v>
      </c>
    </row>
    <row r="13" spans="2:10" ht="36.6" customHeight="1" x14ac:dyDescent="0.25">
      <c r="B13" s="11" t="s">
        <v>10</v>
      </c>
      <c r="C13" s="12" t="s">
        <v>11</v>
      </c>
      <c r="D13" s="12" t="s">
        <v>12</v>
      </c>
      <c r="E13" s="12" t="s">
        <v>13</v>
      </c>
      <c r="F13" s="12" t="s">
        <v>14</v>
      </c>
      <c r="G13" s="13">
        <v>23908.92</v>
      </c>
      <c r="I13" s="14"/>
      <c r="J13" s="14"/>
    </row>
    <row r="14" spans="2:10" ht="43.8" customHeight="1" x14ac:dyDescent="0.25">
      <c r="B14" s="11" t="s">
        <v>15</v>
      </c>
      <c r="C14" s="12" t="s">
        <v>16</v>
      </c>
      <c r="D14" s="12" t="s">
        <v>12</v>
      </c>
      <c r="E14" s="12" t="s">
        <v>17</v>
      </c>
      <c r="F14" s="12" t="s">
        <v>14</v>
      </c>
      <c r="G14" s="13">
        <v>22921.5</v>
      </c>
      <c r="I14" s="14"/>
      <c r="J14" s="14"/>
    </row>
    <row r="15" spans="2:10" ht="35.4" customHeight="1" x14ac:dyDescent="0.25">
      <c r="B15" s="11" t="s">
        <v>18</v>
      </c>
      <c r="C15" s="12" t="s">
        <v>19</v>
      </c>
      <c r="D15" s="12" t="s">
        <v>12</v>
      </c>
      <c r="E15" s="12" t="s">
        <v>20</v>
      </c>
      <c r="F15" s="12" t="s">
        <v>14</v>
      </c>
      <c r="G15" s="13">
        <v>92029.63</v>
      </c>
      <c r="I15" s="14"/>
      <c r="J15" s="14"/>
    </row>
    <row r="16" spans="2:10" ht="45.6" customHeight="1" x14ac:dyDescent="0.25">
      <c r="B16" s="11" t="s">
        <v>21</v>
      </c>
      <c r="C16" s="12" t="s">
        <v>22</v>
      </c>
      <c r="D16" s="12" t="s">
        <v>23</v>
      </c>
      <c r="E16" s="12" t="s">
        <v>24</v>
      </c>
      <c r="F16" s="12" t="s">
        <v>14</v>
      </c>
      <c r="G16" s="13">
        <v>115275.21</v>
      </c>
      <c r="I16" s="14"/>
      <c r="J16" s="14"/>
    </row>
    <row r="17" spans="2:10" ht="33.6" customHeight="1" x14ac:dyDescent="0.25">
      <c r="B17" s="11" t="s">
        <v>25</v>
      </c>
      <c r="C17" s="12" t="s">
        <v>26</v>
      </c>
      <c r="D17" s="12" t="s">
        <v>23</v>
      </c>
      <c r="E17" s="12" t="s">
        <v>27</v>
      </c>
      <c r="F17" s="12" t="s">
        <v>14</v>
      </c>
      <c r="G17" s="13">
        <v>53430.59</v>
      </c>
      <c r="I17" s="14"/>
      <c r="J17" s="14"/>
    </row>
    <row r="18" spans="2:10" ht="33.6" customHeight="1" x14ac:dyDescent="0.25">
      <c r="B18" s="11" t="s">
        <v>28</v>
      </c>
      <c r="C18" s="12" t="s">
        <v>29</v>
      </c>
      <c r="D18" s="12" t="s">
        <v>30</v>
      </c>
      <c r="E18" s="12" t="s">
        <v>31</v>
      </c>
      <c r="F18" s="12" t="s">
        <v>14</v>
      </c>
      <c r="G18" s="13">
        <v>2449101.2560000001</v>
      </c>
      <c r="I18" s="14"/>
      <c r="J18" s="14"/>
    </row>
    <row r="19" spans="2:10" ht="36" customHeight="1" x14ac:dyDescent="0.25">
      <c r="B19" s="11" t="s">
        <v>32</v>
      </c>
      <c r="C19" s="12" t="s">
        <v>33</v>
      </c>
      <c r="D19" s="12" t="s">
        <v>12</v>
      </c>
      <c r="E19" s="12" t="s">
        <v>34</v>
      </c>
      <c r="F19" s="12" t="s">
        <v>14</v>
      </c>
      <c r="G19" s="13">
        <v>41879.24</v>
      </c>
      <c r="I19" s="14"/>
      <c r="J19" s="14"/>
    </row>
    <row r="20" spans="2:10" ht="37.200000000000003" customHeight="1" x14ac:dyDescent="0.25">
      <c r="B20" s="11" t="s">
        <v>35</v>
      </c>
      <c r="C20" s="12" t="s">
        <v>36</v>
      </c>
      <c r="D20" s="12" t="s">
        <v>12</v>
      </c>
      <c r="E20" s="12" t="s">
        <v>37</v>
      </c>
      <c r="F20" s="12" t="s">
        <v>14</v>
      </c>
      <c r="G20" s="13">
        <v>88800.88</v>
      </c>
      <c r="I20" s="14"/>
      <c r="J20" s="14"/>
    </row>
    <row r="21" spans="2:10" ht="34.799999999999997" customHeight="1" x14ac:dyDescent="0.25">
      <c r="B21" s="11" t="s">
        <v>38</v>
      </c>
      <c r="C21" s="12" t="s">
        <v>39</v>
      </c>
      <c r="D21" s="12" t="s">
        <v>30</v>
      </c>
      <c r="E21" s="12" t="s">
        <v>40</v>
      </c>
      <c r="F21" s="12" t="s">
        <v>14</v>
      </c>
      <c r="G21" s="13">
        <v>2093828.76</v>
      </c>
      <c r="I21" s="14"/>
      <c r="J21" s="14"/>
    </row>
    <row r="22" spans="2:10" ht="36.6" customHeight="1" x14ac:dyDescent="0.25">
      <c r="B22" s="11" t="s">
        <v>41</v>
      </c>
      <c r="C22" s="12" t="s">
        <v>42</v>
      </c>
      <c r="D22" s="12" t="s">
        <v>30</v>
      </c>
      <c r="E22" s="12" t="s">
        <v>27</v>
      </c>
      <c r="F22" s="12" t="s">
        <v>14</v>
      </c>
      <c r="G22" s="13">
        <v>24525.78</v>
      </c>
      <c r="I22" s="14"/>
      <c r="J22" s="14"/>
    </row>
    <row r="23" spans="2:10" ht="36.6" customHeight="1" x14ac:dyDescent="0.25">
      <c r="B23" s="11" t="s">
        <v>43</v>
      </c>
      <c r="C23" s="12" t="s">
        <v>44</v>
      </c>
      <c r="D23" s="12" t="s">
        <v>30</v>
      </c>
      <c r="E23" s="12" t="s">
        <v>45</v>
      </c>
      <c r="F23" s="12" t="s">
        <v>14</v>
      </c>
      <c r="G23" s="13">
        <v>333.96</v>
      </c>
      <c r="I23" s="14"/>
      <c r="J23" s="14"/>
    </row>
    <row r="24" spans="2:10" ht="35.4" customHeight="1" x14ac:dyDescent="0.25">
      <c r="B24" s="11" t="s">
        <v>46</v>
      </c>
      <c r="C24" s="12" t="s">
        <v>47</v>
      </c>
      <c r="D24" s="12" t="s">
        <v>30</v>
      </c>
      <c r="E24" s="12" t="s">
        <v>24</v>
      </c>
      <c r="F24" s="12" t="s">
        <v>14</v>
      </c>
      <c r="G24" s="13">
        <v>981.25300000000004</v>
      </c>
      <c r="I24" s="14"/>
      <c r="J24" s="14"/>
    </row>
    <row r="25" spans="2:10" ht="36.6" customHeight="1" x14ac:dyDescent="0.25">
      <c r="B25" s="11" t="s">
        <v>48</v>
      </c>
      <c r="C25" s="12" t="s">
        <v>49</v>
      </c>
      <c r="D25" s="12" t="s">
        <v>12</v>
      </c>
      <c r="E25" s="12" t="s">
        <v>50</v>
      </c>
      <c r="F25" s="12" t="s">
        <v>14</v>
      </c>
      <c r="G25" s="13">
        <v>1576830.87</v>
      </c>
      <c r="I25" s="14"/>
      <c r="J25" s="14"/>
    </row>
    <row r="26" spans="2:10" ht="42.6" customHeight="1" x14ac:dyDescent="0.25">
      <c r="B26" s="11" t="s">
        <v>51</v>
      </c>
      <c r="C26" s="12" t="s">
        <v>52</v>
      </c>
      <c r="D26" s="12" t="s">
        <v>23</v>
      </c>
      <c r="E26" s="12" t="s">
        <v>20</v>
      </c>
      <c r="F26" s="12" t="s">
        <v>14</v>
      </c>
      <c r="G26" s="13">
        <v>792.96</v>
      </c>
      <c r="I26" s="14"/>
      <c r="J26" s="14"/>
    </row>
    <row r="27" spans="2:10" ht="35.4" customHeight="1" x14ac:dyDescent="0.25">
      <c r="B27" s="11" t="s">
        <v>53</v>
      </c>
      <c r="C27" s="12" t="s">
        <v>54</v>
      </c>
      <c r="D27" s="12" t="s">
        <v>30</v>
      </c>
      <c r="E27" s="12" t="s">
        <v>55</v>
      </c>
      <c r="F27" s="12" t="s">
        <v>14</v>
      </c>
      <c r="G27" s="13">
        <v>171.49600000000001</v>
      </c>
      <c r="I27" s="14"/>
      <c r="J27" s="14"/>
    </row>
    <row r="28" spans="2:10" ht="46.8" customHeight="1" x14ac:dyDescent="0.25">
      <c r="B28" s="11" t="s">
        <v>56</v>
      </c>
      <c r="C28" s="12" t="s">
        <v>57</v>
      </c>
      <c r="D28" s="12" t="s">
        <v>23</v>
      </c>
      <c r="E28" s="12" t="s">
        <v>58</v>
      </c>
      <c r="F28" s="12" t="s">
        <v>14</v>
      </c>
      <c r="G28" s="13">
        <v>229973.4</v>
      </c>
      <c r="I28" s="14"/>
      <c r="J28" s="14"/>
    </row>
    <row r="29" spans="2:10" ht="43.8" customHeight="1" x14ac:dyDescent="0.25">
      <c r="B29" s="11" t="s">
        <v>59</v>
      </c>
      <c r="C29" s="12" t="s">
        <v>60</v>
      </c>
      <c r="D29" s="12" t="s">
        <v>30</v>
      </c>
      <c r="E29" s="12" t="s">
        <v>61</v>
      </c>
      <c r="F29" s="12" t="s">
        <v>14</v>
      </c>
      <c r="G29" s="13">
        <v>17391269.079</v>
      </c>
      <c r="I29" s="14"/>
      <c r="J29" s="14"/>
    </row>
    <row r="30" spans="2:10" ht="35.4" customHeight="1" x14ac:dyDescent="0.25">
      <c r="B30" s="11" t="s">
        <v>62</v>
      </c>
      <c r="C30" s="12" t="s">
        <v>63</v>
      </c>
      <c r="D30" s="12" t="s">
        <v>30</v>
      </c>
      <c r="E30" s="12" t="s">
        <v>17</v>
      </c>
      <c r="F30" s="12" t="s">
        <v>14</v>
      </c>
      <c r="G30" s="13">
        <v>57213.01</v>
      </c>
      <c r="I30" s="14"/>
      <c r="J30" s="14"/>
    </row>
    <row r="31" spans="2:10" ht="35.4" customHeight="1" x14ac:dyDescent="0.25">
      <c r="B31" s="11" t="s">
        <v>64</v>
      </c>
      <c r="C31" s="12" t="s">
        <v>65</v>
      </c>
      <c r="D31" s="12" t="s">
        <v>12</v>
      </c>
      <c r="E31" s="12" t="s">
        <v>66</v>
      </c>
      <c r="F31" s="12" t="s">
        <v>14</v>
      </c>
      <c r="G31" s="13">
        <v>420579.2</v>
      </c>
      <c r="I31" s="14"/>
      <c r="J31" s="14"/>
    </row>
    <row r="32" spans="2:10" ht="42.6" customHeight="1" x14ac:dyDescent="0.25">
      <c r="B32" s="11" t="s">
        <v>67</v>
      </c>
      <c r="C32" s="12" t="s">
        <v>68</v>
      </c>
      <c r="D32" s="12" t="s">
        <v>30</v>
      </c>
      <c r="E32" s="12" t="s">
        <v>58</v>
      </c>
      <c r="F32" s="12" t="s">
        <v>14</v>
      </c>
      <c r="G32" s="13">
        <v>59986.52</v>
      </c>
      <c r="I32" s="14"/>
      <c r="J32" s="14"/>
    </row>
    <row r="33" spans="2:10" ht="36.6" customHeight="1" x14ac:dyDescent="0.25">
      <c r="B33" s="11" t="s">
        <v>69</v>
      </c>
      <c r="C33" s="12" t="s">
        <v>70</v>
      </c>
      <c r="D33" s="12" t="s">
        <v>12</v>
      </c>
      <c r="E33" s="12" t="s">
        <v>71</v>
      </c>
      <c r="F33" s="12" t="s">
        <v>14</v>
      </c>
      <c r="G33" s="13">
        <v>42.06</v>
      </c>
      <c r="I33" s="14"/>
      <c r="J33" s="14"/>
    </row>
    <row r="34" spans="2:10" ht="36" customHeight="1" x14ac:dyDescent="0.25">
      <c r="B34" s="11" t="s">
        <v>72</v>
      </c>
      <c r="C34" s="12" t="s">
        <v>73</v>
      </c>
      <c r="D34" s="12" t="s">
        <v>30</v>
      </c>
      <c r="E34" s="12" t="s">
        <v>58</v>
      </c>
      <c r="F34" s="12" t="s">
        <v>14</v>
      </c>
      <c r="G34" s="13">
        <v>71114.06</v>
      </c>
      <c r="I34" s="14"/>
      <c r="J34" s="14"/>
    </row>
    <row r="35" spans="2:10" ht="35.4" customHeight="1" x14ac:dyDescent="0.25">
      <c r="B35" s="11" t="s">
        <v>74</v>
      </c>
      <c r="C35" s="12" t="s">
        <v>75</v>
      </c>
      <c r="D35" s="12" t="s">
        <v>30</v>
      </c>
      <c r="E35" s="12" t="s">
        <v>76</v>
      </c>
      <c r="F35" s="12" t="s">
        <v>14</v>
      </c>
      <c r="G35" s="13">
        <v>13745.97</v>
      </c>
      <c r="I35" s="14"/>
      <c r="J35" s="14"/>
    </row>
    <row r="36" spans="2:10" ht="35.4" customHeight="1" x14ac:dyDescent="0.25">
      <c r="B36" s="11" t="s">
        <v>77</v>
      </c>
      <c r="C36" s="12" t="s">
        <v>78</v>
      </c>
      <c r="D36" s="12" t="s">
        <v>12</v>
      </c>
      <c r="E36" s="12" t="s">
        <v>79</v>
      </c>
      <c r="F36" s="12" t="s">
        <v>14</v>
      </c>
      <c r="G36" s="13">
        <v>2434164.2799999998</v>
      </c>
      <c r="I36" s="14"/>
      <c r="J36" s="14"/>
    </row>
    <row r="37" spans="2:10" ht="43.8" customHeight="1" x14ac:dyDescent="0.25">
      <c r="B37" s="11" t="s">
        <v>80</v>
      </c>
      <c r="C37" s="12" t="s">
        <v>81</v>
      </c>
      <c r="D37" s="12" t="s">
        <v>30</v>
      </c>
      <c r="E37" s="12" t="s">
        <v>58</v>
      </c>
      <c r="F37" s="12" t="s">
        <v>14</v>
      </c>
      <c r="G37" s="13">
        <v>422.43299999999999</v>
      </c>
      <c r="I37" s="14"/>
      <c r="J37" s="14"/>
    </row>
    <row r="38" spans="2:10" ht="42" customHeight="1" x14ac:dyDescent="0.25">
      <c r="B38" s="11" t="s">
        <v>82</v>
      </c>
      <c r="C38" s="12" t="s">
        <v>83</v>
      </c>
      <c r="D38" s="12" t="s">
        <v>30</v>
      </c>
      <c r="E38" s="12" t="s">
        <v>84</v>
      </c>
      <c r="F38" s="12" t="s">
        <v>14</v>
      </c>
      <c r="G38" s="13">
        <v>46684.85</v>
      </c>
      <c r="I38" s="14"/>
      <c r="J38" s="14"/>
    </row>
    <row r="39" spans="2:10" ht="44.4" customHeight="1" x14ac:dyDescent="0.25">
      <c r="B39" s="11" t="s">
        <v>85</v>
      </c>
      <c r="C39" s="12" t="s">
        <v>86</v>
      </c>
      <c r="D39" s="12" t="s">
        <v>30</v>
      </c>
      <c r="E39" s="12" t="s">
        <v>58</v>
      </c>
      <c r="F39" s="12" t="s">
        <v>14</v>
      </c>
      <c r="G39" s="13">
        <v>385021.97</v>
      </c>
      <c r="I39" s="14"/>
      <c r="J39" s="14"/>
    </row>
    <row r="40" spans="2:10" ht="33.6" customHeight="1" x14ac:dyDescent="0.25">
      <c r="B40" s="11" t="s">
        <v>87</v>
      </c>
      <c r="C40" s="12" t="s">
        <v>88</v>
      </c>
      <c r="D40" s="12" t="s">
        <v>30</v>
      </c>
      <c r="E40" s="12" t="s">
        <v>89</v>
      </c>
      <c r="F40" s="12" t="s">
        <v>14</v>
      </c>
      <c r="G40" s="13">
        <v>12130.95</v>
      </c>
      <c r="I40" s="14"/>
      <c r="J40" s="14"/>
    </row>
    <row r="41" spans="2:10" ht="44.4" customHeight="1" x14ac:dyDescent="0.25">
      <c r="B41" s="11" t="s">
        <v>90</v>
      </c>
      <c r="C41" s="12" t="s">
        <v>91</v>
      </c>
      <c r="D41" s="12" t="s">
        <v>12</v>
      </c>
      <c r="E41" s="12" t="s">
        <v>58</v>
      </c>
      <c r="F41" s="12" t="s">
        <v>14</v>
      </c>
      <c r="G41" s="13">
        <v>3717476.23</v>
      </c>
      <c r="I41" s="14"/>
      <c r="J41" s="14"/>
    </row>
    <row r="42" spans="2:10" ht="36.6" customHeight="1" x14ac:dyDescent="0.25">
      <c r="B42" s="11" t="s">
        <v>92</v>
      </c>
      <c r="C42" s="12" t="s">
        <v>93</v>
      </c>
      <c r="D42" s="12" t="s">
        <v>23</v>
      </c>
      <c r="E42" s="12" t="s">
        <v>94</v>
      </c>
      <c r="F42" s="12" t="s">
        <v>14</v>
      </c>
      <c r="G42" s="13">
        <v>1861013.59</v>
      </c>
      <c r="I42" s="14"/>
      <c r="J42" s="14"/>
    </row>
    <row r="43" spans="2:10" ht="27" customHeight="1" x14ac:dyDescent="0.25">
      <c r="B43" s="11" t="s">
        <v>95</v>
      </c>
      <c r="C43" s="12" t="s">
        <v>96</v>
      </c>
      <c r="D43" s="12" t="s">
        <v>23</v>
      </c>
      <c r="E43" s="12" t="s">
        <v>71</v>
      </c>
      <c r="F43" s="12" t="s">
        <v>14</v>
      </c>
      <c r="G43" s="13">
        <v>280997.63</v>
      </c>
      <c r="I43" s="14"/>
      <c r="J43" s="14"/>
    </row>
    <row r="44" spans="2:10" ht="42.6" customHeight="1" x14ac:dyDescent="0.25">
      <c r="B44" s="11" t="s">
        <v>97</v>
      </c>
      <c r="C44" s="12" t="s">
        <v>98</v>
      </c>
      <c r="D44" s="12" t="s">
        <v>23</v>
      </c>
      <c r="E44" s="12" t="s">
        <v>58</v>
      </c>
      <c r="F44" s="12" t="s">
        <v>14</v>
      </c>
      <c r="G44" s="13">
        <v>76369.5</v>
      </c>
      <c r="I44" s="14"/>
      <c r="J44" s="14"/>
    </row>
    <row r="45" spans="2:10" ht="43.2" customHeight="1" x14ac:dyDescent="0.25">
      <c r="B45" s="11" t="s">
        <v>99</v>
      </c>
      <c r="C45" s="12" t="s">
        <v>100</v>
      </c>
      <c r="D45" s="12" t="s">
        <v>30</v>
      </c>
      <c r="E45" s="12" t="s">
        <v>101</v>
      </c>
      <c r="F45" s="12" t="s">
        <v>14</v>
      </c>
      <c r="G45" s="13">
        <v>3645.63</v>
      </c>
      <c r="I45" s="14"/>
      <c r="J45" s="14"/>
    </row>
    <row r="46" spans="2:10" ht="37.200000000000003" customHeight="1" x14ac:dyDescent="0.25">
      <c r="B46" s="11" t="s">
        <v>102</v>
      </c>
      <c r="C46" s="12" t="s">
        <v>103</v>
      </c>
      <c r="D46" s="12" t="s">
        <v>30</v>
      </c>
      <c r="E46" s="12" t="s">
        <v>104</v>
      </c>
      <c r="F46" s="12" t="s">
        <v>14</v>
      </c>
      <c r="G46" s="13">
        <v>670987.72</v>
      </c>
      <c r="I46" s="14"/>
      <c r="J46" s="14"/>
    </row>
    <row r="47" spans="2:10" ht="34.200000000000003" customHeight="1" x14ac:dyDescent="0.25">
      <c r="B47" s="11" t="s">
        <v>105</v>
      </c>
      <c r="C47" s="12" t="s">
        <v>106</v>
      </c>
      <c r="D47" s="12" t="s">
        <v>30</v>
      </c>
      <c r="E47" s="12" t="s">
        <v>107</v>
      </c>
      <c r="F47" s="12" t="s">
        <v>14</v>
      </c>
      <c r="G47" s="13">
        <v>43701.71</v>
      </c>
      <c r="I47" s="14"/>
      <c r="J47" s="14"/>
    </row>
    <row r="48" spans="2:10" ht="35.4" customHeight="1" x14ac:dyDescent="0.25">
      <c r="B48" s="11" t="s">
        <v>108</v>
      </c>
      <c r="C48" s="12" t="s">
        <v>109</v>
      </c>
      <c r="D48" s="12" t="s">
        <v>30</v>
      </c>
      <c r="E48" s="12" t="s">
        <v>110</v>
      </c>
      <c r="F48" s="12" t="s">
        <v>14</v>
      </c>
      <c r="G48" s="13">
        <v>19495.939999999999</v>
      </c>
      <c r="I48" s="14"/>
      <c r="J48" s="14"/>
    </row>
    <row r="49" spans="2:10" ht="43.8" customHeight="1" x14ac:dyDescent="0.25">
      <c r="B49" s="11" t="s">
        <v>111</v>
      </c>
      <c r="C49" s="12" t="s">
        <v>112</v>
      </c>
      <c r="D49" s="12" t="s">
        <v>30</v>
      </c>
      <c r="E49" s="12" t="s">
        <v>31</v>
      </c>
      <c r="F49" s="12" t="s">
        <v>14</v>
      </c>
      <c r="G49" s="13">
        <v>2680.64</v>
      </c>
      <c r="I49" s="14"/>
      <c r="J49" s="14"/>
    </row>
    <row r="50" spans="2:10" ht="38.4" customHeight="1" x14ac:dyDescent="0.25">
      <c r="B50" s="11" t="s">
        <v>113</v>
      </c>
      <c r="C50" s="12" t="s">
        <v>114</v>
      </c>
      <c r="D50" s="12" t="s">
        <v>30</v>
      </c>
      <c r="E50" s="12" t="s">
        <v>13</v>
      </c>
      <c r="F50" s="12" t="s">
        <v>14</v>
      </c>
      <c r="G50" s="13">
        <v>79578.990000000005</v>
      </c>
      <c r="I50" s="14"/>
      <c r="J50" s="14"/>
    </row>
    <row r="51" spans="2:10" ht="32.4" customHeight="1" x14ac:dyDescent="0.25">
      <c r="B51" s="11" t="s">
        <v>115</v>
      </c>
      <c r="C51" s="12" t="s">
        <v>116</v>
      </c>
      <c r="D51" s="12" t="s">
        <v>12</v>
      </c>
      <c r="E51" s="12" t="s">
        <v>17</v>
      </c>
      <c r="F51" s="12" t="s">
        <v>14</v>
      </c>
      <c r="G51" s="13">
        <v>18619.47</v>
      </c>
      <c r="I51" s="14"/>
      <c r="J51" s="14"/>
    </row>
    <row r="52" spans="2:10" ht="34.799999999999997" customHeight="1" x14ac:dyDescent="0.25">
      <c r="B52" s="11" t="s">
        <v>117</v>
      </c>
      <c r="C52" s="12" t="s">
        <v>118</v>
      </c>
      <c r="D52" s="12" t="s">
        <v>12</v>
      </c>
      <c r="E52" s="12" t="s">
        <v>31</v>
      </c>
      <c r="F52" s="12" t="s">
        <v>14</v>
      </c>
      <c r="G52" s="13">
        <v>101996.99</v>
      </c>
      <c r="I52" s="14"/>
      <c r="J52" s="14"/>
    </row>
    <row r="53" spans="2:10" ht="44.4" customHeight="1" x14ac:dyDescent="0.25">
      <c r="B53" s="11" t="s">
        <v>119</v>
      </c>
      <c r="C53" s="12" t="s">
        <v>120</v>
      </c>
      <c r="D53" s="12" t="s">
        <v>30</v>
      </c>
      <c r="E53" s="12" t="s">
        <v>121</v>
      </c>
      <c r="F53" s="12" t="s">
        <v>14</v>
      </c>
      <c r="G53" s="13">
        <v>1647916.85</v>
      </c>
      <c r="I53" s="14"/>
      <c r="J53" s="14"/>
    </row>
    <row r="54" spans="2:10" ht="35.4" customHeight="1" x14ac:dyDescent="0.25">
      <c r="B54" s="11" t="s">
        <v>122</v>
      </c>
      <c r="C54" s="12" t="s">
        <v>123</v>
      </c>
      <c r="D54" s="12" t="s">
        <v>30</v>
      </c>
      <c r="E54" s="12" t="s">
        <v>124</v>
      </c>
      <c r="F54" s="12" t="s">
        <v>14</v>
      </c>
      <c r="G54" s="13">
        <v>793370.36750000005</v>
      </c>
      <c r="I54" s="14"/>
      <c r="J54" s="14"/>
    </row>
    <row r="55" spans="2:10" ht="44.4" customHeight="1" x14ac:dyDescent="0.25">
      <c r="B55" s="15" t="s">
        <v>125</v>
      </c>
      <c r="C55" s="16" t="s">
        <v>126</v>
      </c>
      <c r="D55" s="16" t="s">
        <v>30</v>
      </c>
      <c r="E55" s="16" t="s">
        <v>127</v>
      </c>
      <c r="F55" s="16" t="s">
        <v>128</v>
      </c>
      <c r="G55" s="17">
        <v>230872.7</v>
      </c>
      <c r="I55" s="14"/>
      <c r="J55" s="14"/>
    </row>
    <row r="56" spans="2:10" ht="33.6" customHeight="1" x14ac:dyDescent="0.25">
      <c r="B56" s="11" t="s">
        <v>125</v>
      </c>
      <c r="C56" s="12" t="s">
        <v>129</v>
      </c>
      <c r="D56" s="12" t="s">
        <v>130</v>
      </c>
      <c r="E56" s="12" t="s">
        <v>50</v>
      </c>
      <c r="F56" s="12" t="s">
        <v>128</v>
      </c>
      <c r="G56" s="13">
        <v>363509.49</v>
      </c>
      <c r="I56" s="14"/>
      <c r="J56" s="14"/>
    </row>
    <row r="57" spans="2:10" ht="25.2" customHeight="1" x14ac:dyDescent="0.25">
      <c r="B57" s="11" t="s">
        <v>131</v>
      </c>
      <c r="C57" s="12" t="s">
        <v>132</v>
      </c>
      <c r="D57" s="12" t="s">
        <v>23</v>
      </c>
      <c r="E57" s="12" t="s">
        <v>133</v>
      </c>
      <c r="F57" s="12" t="s">
        <v>128</v>
      </c>
      <c r="G57" s="13">
        <v>459945</v>
      </c>
      <c r="I57" s="14"/>
      <c r="J57" s="14"/>
    </row>
    <row r="58" spans="2:10" ht="25.2" customHeight="1" x14ac:dyDescent="0.25">
      <c r="B58" s="11" t="s">
        <v>125</v>
      </c>
      <c r="C58" s="12" t="s">
        <v>134</v>
      </c>
      <c r="D58" s="12" t="s">
        <v>30</v>
      </c>
      <c r="E58" s="12" t="s">
        <v>89</v>
      </c>
      <c r="F58" s="12" t="s">
        <v>128</v>
      </c>
      <c r="G58" s="13">
        <v>1690055</v>
      </c>
      <c r="I58" s="14"/>
      <c r="J58" s="14"/>
    </row>
    <row r="59" spans="2:10" ht="24" customHeight="1" x14ac:dyDescent="0.25">
      <c r="B59" s="11" t="s">
        <v>135</v>
      </c>
      <c r="C59" s="12" t="s">
        <v>136</v>
      </c>
      <c r="D59" s="12" t="s">
        <v>137</v>
      </c>
      <c r="E59" s="12" t="s">
        <v>124</v>
      </c>
      <c r="F59" s="12" t="s">
        <v>128</v>
      </c>
      <c r="G59" s="13">
        <v>2134885.04</v>
      </c>
      <c r="I59" s="14"/>
      <c r="J59" s="14"/>
    </row>
    <row r="60" spans="2:10" ht="23.4" customHeight="1" x14ac:dyDescent="0.25">
      <c r="B60" s="11" t="s">
        <v>135</v>
      </c>
      <c r="C60" s="12" t="s">
        <v>138</v>
      </c>
      <c r="D60" s="12" t="s">
        <v>137</v>
      </c>
      <c r="E60" s="12" t="s">
        <v>124</v>
      </c>
      <c r="F60" s="12" t="s">
        <v>128</v>
      </c>
      <c r="G60" s="13">
        <v>372209.77</v>
      </c>
      <c r="I60" s="14"/>
      <c r="J60" s="14"/>
    </row>
    <row r="61" spans="2:10" hidden="1" x14ac:dyDescent="0.25">
      <c r="B61" s="11"/>
      <c r="C61" s="12"/>
      <c r="D61" s="12"/>
      <c r="E61" s="12"/>
      <c r="F61" s="12"/>
      <c r="G61" s="13"/>
      <c r="I61" s="14"/>
      <c r="J61" s="14"/>
    </row>
    <row r="62" spans="2:10" hidden="1" x14ac:dyDescent="0.25">
      <c r="B62" s="11"/>
      <c r="C62" s="12"/>
      <c r="D62" s="12"/>
      <c r="E62" s="12"/>
      <c r="F62" s="12"/>
      <c r="G62" s="13"/>
      <c r="I62" s="14"/>
      <c r="J62" s="14"/>
    </row>
    <row r="63" spans="2:10" hidden="1" x14ac:dyDescent="0.25">
      <c r="B63" s="11"/>
      <c r="C63" s="12"/>
      <c r="D63" s="12"/>
      <c r="E63" s="12"/>
      <c r="F63" s="12"/>
      <c r="G63" s="13"/>
      <c r="I63" s="14"/>
      <c r="J63" s="14"/>
    </row>
    <row r="64" spans="2:10" hidden="1" x14ac:dyDescent="0.25">
      <c r="B64" s="11"/>
      <c r="C64" s="12"/>
      <c r="D64" s="12"/>
      <c r="E64" s="12"/>
      <c r="F64" s="12"/>
      <c r="G64" s="13"/>
      <c r="I64" s="14"/>
      <c r="J64" s="14"/>
    </row>
    <row r="65" spans="2:10" hidden="1" x14ac:dyDescent="0.25">
      <c r="B65" s="11"/>
      <c r="C65" s="12"/>
      <c r="D65" s="12"/>
      <c r="E65" s="12"/>
      <c r="F65" s="12"/>
      <c r="G65" s="13"/>
      <c r="I65" s="14"/>
      <c r="J65" s="14"/>
    </row>
    <row r="66" spans="2:10" hidden="1" x14ac:dyDescent="0.25">
      <c r="B66" s="11"/>
      <c r="C66" s="12"/>
      <c r="D66" s="12"/>
      <c r="E66" s="12"/>
      <c r="F66" s="12"/>
      <c r="G66" s="13"/>
      <c r="I66" s="14"/>
      <c r="J66" s="14"/>
    </row>
    <row r="67" spans="2:10" hidden="1" x14ac:dyDescent="0.25">
      <c r="B67" s="11"/>
      <c r="C67" s="12"/>
      <c r="D67" s="12"/>
      <c r="E67" s="12"/>
      <c r="F67" s="12"/>
      <c r="G67" s="13"/>
      <c r="I67" s="14"/>
      <c r="J67" s="14"/>
    </row>
    <row r="68" spans="2:10" hidden="1" x14ac:dyDescent="0.25">
      <c r="B68" s="11"/>
      <c r="C68" s="12"/>
      <c r="D68" s="12"/>
      <c r="E68" s="12"/>
      <c r="F68" s="12"/>
      <c r="G68" s="13"/>
      <c r="I68" s="14"/>
      <c r="J68" s="14"/>
    </row>
    <row r="69" spans="2:10" hidden="1" x14ac:dyDescent="0.25">
      <c r="B69" s="11"/>
      <c r="C69" s="12"/>
      <c r="D69" s="12"/>
      <c r="E69" s="12"/>
      <c r="F69" s="12"/>
      <c r="G69" s="13"/>
      <c r="I69" s="14"/>
      <c r="J69" s="14"/>
    </row>
    <row r="70" spans="2:10" hidden="1" x14ac:dyDescent="0.25">
      <c r="B70" s="11"/>
      <c r="C70" s="12"/>
      <c r="D70" s="12"/>
      <c r="E70" s="12"/>
      <c r="F70" s="12"/>
      <c r="G70" s="13"/>
      <c r="I70" s="14"/>
      <c r="J70" s="14"/>
    </row>
    <row r="71" spans="2:10" hidden="1" x14ac:dyDescent="0.25">
      <c r="B71" s="11"/>
      <c r="C71" s="12"/>
      <c r="D71" s="12"/>
      <c r="E71" s="12"/>
      <c r="F71" s="12"/>
      <c r="G71" s="13"/>
      <c r="I71" s="14"/>
      <c r="J71" s="14"/>
    </row>
    <row r="72" spans="2:10" hidden="1" x14ac:dyDescent="0.25">
      <c r="B72" s="11"/>
      <c r="C72" s="12"/>
      <c r="D72" s="12"/>
      <c r="E72" s="12"/>
      <c r="F72" s="12"/>
      <c r="G72" s="13"/>
      <c r="I72" s="14"/>
      <c r="J72" s="14"/>
    </row>
    <row r="73" spans="2:10" hidden="1" x14ac:dyDescent="0.25">
      <c r="B73" s="11"/>
      <c r="C73" s="12"/>
      <c r="D73" s="12"/>
      <c r="E73" s="12"/>
      <c r="F73" s="12"/>
      <c r="G73" s="13"/>
      <c r="I73" s="14"/>
      <c r="J73" s="14"/>
    </row>
    <row r="74" spans="2:10" hidden="1" x14ac:dyDescent="0.25">
      <c r="B74" s="11"/>
      <c r="C74" s="12"/>
      <c r="D74" s="12"/>
      <c r="E74" s="12"/>
      <c r="F74" s="12"/>
      <c r="G74" s="13"/>
      <c r="I74" s="14"/>
      <c r="J74" s="14"/>
    </row>
    <row r="75" spans="2:10" hidden="1" x14ac:dyDescent="0.25">
      <c r="B75" s="11"/>
      <c r="C75" s="12"/>
      <c r="D75" s="12"/>
      <c r="E75" s="12"/>
      <c r="F75" s="12"/>
      <c r="G75" s="13"/>
      <c r="I75" s="14"/>
      <c r="J75" s="14"/>
    </row>
    <row r="76" spans="2:10" hidden="1" x14ac:dyDescent="0.25">
      <c r="B76" s="11"/>
      <c r="C76" s="12"/>
      <c r="D76" s="12"/>
      <c r="E76" s="12"/>
      <c r="F76" s="12"/>
      <c r="G76" s="13"/>
      <c r="I76" s="14"/>
      <c r="J76" s="14"/>
    </row>
    <row r="77" spans="2:10" hidden="1" x14ac:dyDescent="0.25">
      <c r="B77" s="11"/>
      <c r="C77" s="12"/>
      <c r="D77" s="12"/>
      <c r="E77" s="12"/>
      <c r="F77" s="12"/>
      <c r="G77" s="13"/>
      <c r="I77" s="14"/>
      <c r="J77" s="14"/>
    </row>
    <row r="78" spans="2:10" hidden="1" x14ac:dyDescent="0.25">
      <c r="B78" s="11"/>
      <c r="C78" s="12"/>
      <c r="D78" s="12"/>
      <c r="E78" s="12"/>
      <c r="F78" s="12"/>
      <c r="G78" s="13"/>
      <c r="I78" s="14"/>
      <c r="J78" s="14"/>
    </row>
    <row r="79" spans="2:10" hidden="1" x14ac:dyDescent="0.25">
      <c r="B79" s="11"/>
      <c r="C79" s="12"/>
      <c r="D79" s="12"/>
      <c r="E79" s="12"/>
      <c r="F79" s="12"/>
      <c r="G79" s="13"/>
      <c r="I79" s="14"/>
      <c r="J79" s="14"/>
    </row>
    <row r="80" spans="2:10" hidden="1" x14ac:dyDescent="0.25">
      <c r="B80" s="11"/>
      <c r="C80" s="12"/>
      <c r="D80" s="12"/>
      <c r="E80" s="12"/>
      <c r="F80" s="12"/>
      <c r="G80" s="13"/>
      <c r="I80" s="14"/>
      <c r="J80" s="14"/>
    </row>
    <row r="81" spans="2:10" hidden="1" x14ac:dyDescent="0.25">
      <c r="B81" s="11"/>
      <c r="C81" s="12"/>
      <c r="D81" s="12"/>
      <c r="E81" s="12"/>
      <c r="F81" s="12"/>
      <c r="G81" s="13"/>
      <c r="I81" s="14"/>
      <c r="J81" s="14"/>
    </row>
    <row r="82" spans="2:10" hidden="1" x14ac:dyDescent="0.25">
      <c r="B82" s="11"/>
      <c r="C82" s="12"/>
      <c r="D82" s="12"/>
      <c r="E82" s="12"/>
      <c r="F82" s="12"/>
      <c r="G82" s="13"/>
      <c r="I82" s="14"/>
      <c r="J82" s="14"/>
    </row>
    <row r="83" spans="2:10" hidden="1" x14ac:dyDescent="0.25">
      <c r="B83" s="11"/>
      <c r="C83" s="12"/>
      <c r="D83" s="12"/>
      <c r="E83" s="12"/>
      <c r="F83" s="12"/>
      <c r="G83" s="13"/>
      <c r="I83" s="14"/>
      <c r="J83" s="14"/>
    </row>
    <row r="84" spans="2:10" hidden="1" x14ac:dyDescent="0.25">
      <c r="B84" s="18"/>
      <c r="C84" s="19"/>
      <c r="D84" s="19"/>
      <c r="E84" s="19"/>
      <c r="F84" s="19"/>
      <c r="G84" s="20"/>
      <c r="I84" s="14"/>
      <c r="J84" s="14"/>
    </row>
    <row r="85" spans="2:10" x14ac:dyDescent="0.25">
      <c r="E85" s="22"/>
      <c r="F85" s="22"/>
      <c r="G85" s="23"/>
      <c r="J85" s="24"/>
    </row>
    <row r="86" spans="2:10" x14ac:dyDescent="0.25">
      <c r="E86" s="22"/>
      <c r="F86" s="22"/>
      <c r="G86" s="23"/>
      <c r="J86" s="24"/>
    </row>
    <row r="87" spans="2:10" ht="21" x14ac:dyDescent="0.4">
      <c r="B87" s="9" t="s">
        <v>139</v>
      </c>
      <c r="C87" s="9"/>
      <c r="D87" s="9"/>
      <c r="E87" s="9"/>
      <c r="F87" s="9"/>
      <c r="G87" s="9"/>
      <c r="J87" s="24"/>
    </row>
    <row r="88" spans="2:10" ht="30.6" x14ac:dyDescent="0.25">
      <c r="B88" s="10" t="s">
        <v>5</v>
      </c>
      <c r="C88" s="10" t="s">
        <v>140</v>
      </c>
      <c r="D88" s="10" t="s">
        <v>141</v>
      </c>
      <c r="E88" s="10" t="s">
        <v>142</v>
      </c>
      <c r="F88" s="10" t="s">
        <v>9</v>
      </c>
      <c r="G88" s="10" t="str">
        <f>RIGHT(Current_Qtr,2)&amp;"
Infrastructure value ($'000)"</f>
        <v>Q4
Infrastructure value ($'000)</v>
      </c>
      <c r="J88" s="24"/>
    </row>
    <row r="89" spans="2:10" ht="39" customHeight="1" x14ac:dyDescent="0.25">
      <c r="B89" s="11" t="s">
        <v>143</v>
      </c>
      <c r="C89" s="12" t="s">
        <v>144</v>
      </c>
      <c r="D89" s="12" t="s">
        <v>30</v>
      </c>
      <c r="E89" s="12" t="s">
        <v>89</v>
      </c>
      <c r="F89" s="12" t="s">
        <v>14</v>
      </c>
      <c r="G89" s="13">
        <v>215628.364</v>
      </c>
      <c r="I89" s="14"/>
      <c r="J89" s="24"/>
    </row>
    <row r="90" spans="2:10" ht="46.8" customHeight="1" x14ac:dyDescent="0.25">
      <c r="B90" s="11" t="s">
        <v>143</v>
      </c>
      <c r="C90" s="12" t="s">
        <v>145</v>
      </c>
      <c r="D90" s="12" t="s">
        <v>30</v>
      </c>
      <c r="E90" s="12" t="s">
        <v>61</v>
      </c>
      <c r="F90" s="12" t="s">
        <v>14</v>
      </c>
      <c r="G90" s="13">
        <v>35690</v>
      </c>
      <c r="I90" s="14"/>
      <c r="J90" s="24"/>
    </row>
    <row r="91" spans="2:10" ht="40.799999999999997" customHeight="1" x14ac:dyDescent="0.25">
      <c r="B91" s="11" t="s">
        <v>143</v>
      </c>
      <c r="C91" s="12" t="s">
        <v>146</v>
      </c>
      <c r="D91" s="12" t="s">
        <v>30</v>
      </c>
      <c r="E91" s="12" t="s">
        <v>124</v>
      </c>
      <c r="F91" s="12" t="s">
        <v>14</v>
      </c>
      <c r="G91" s="13">
        <v>2380111.1025</v>
      </c>
      <c r="I91" s="14"/>
      <c r="J91" s="24"/>
    </row>
    <row r="92" spans="2:10" ht="40.200000000000003" customHeight="1" x14ac:dyDescent="0.25">
      <c r="B92" s="11" t="s">
        <v>143</v>
      </c>
      <c r="C92" s="12" t="s">
        <v>147</v>
      </c>
      <c r="D92" s="12" t="s">
        <v>12</v>
      </c>
      <c r="E92" s="12" t="s">
        <v>24</v>
      </c>
      <c r="F92" s="12" t="s">
        <v>14</v>
      </c>
      <c r="G92" s="13">
        <v>2296310.83</v>
      </c>
      <c r="I92" s="14"/>
      <c r="J92" s="24"/>
    </row>
    <row r="93" spans="2:10" ht="49.8" hidden="1" customHeight="1" x14ac:dyDescent="0.25">
      <c r="B93" s="11"/>
      <c r="C93" s="12"/>
      <c r="D93" s="12"/>
      <c r="E93" s="12"/>
      <c r="F93" s="12"/>
      <c r="G93" s="13"/>
      <c r="I93" s="14"/>
      <c r="J93" s="24"/>
    </row>
    <row r="94" spans="2:10" ht="34.200000000000003" hidden="1" customHeight="1" x14ac:dyDescent="0.25">
      <c r="B94" s="11"/>
      <c r="C94" s="12"/>
      <c r="D94" s="12"/>
      <c r="E94" s="12"/>
      <c r="F94" s="12"/>
      <c r="G94" s="13"/>
      <c r="I94" s="14"/>
      <c r="J94" s="24"/>
    </row>
    <row r="95" spans="2:10" ht="35.549999999999997" hidden="1" customHeight="1" x14ac:dyDescent="0.25">
      <c r="B95" s="11"/>
      <c r="C95" s="12"/>
      <c r="D95" s="12"/>
      <c r="E95" s="12"/>
      <c r="F95" s="12"/>
      <c r="G95" s="13"/>
      <c r="I95" s="14"/>
      <c r="J95" s="24"/>
    </row>
    <row r="96" spans="2:10" ht="44.55" hidden="1" customHeight="1" x14ac:dyDescent="0.25">
      <c r="B96" s="11"/>
      <c r="C96" s="12"/>
      <c r="D96" s="12"/>
      <c r="E96" s="12"/>
      <c r="F96" s="12"/>
      <c r="G96" s="13"/>
      <c r="I96" s="14"/>
      <c r="J96" s="24"/>
    </row>
    <row r="97" spans="2:10" hidden="1" x14ac:dyDescent="0.25">
      <c r="B97" s="11"/>
      <c r="C97" s="12"/>
      <c r="D97" s="12"/>
      <c r="E97" s="12"/>
      <c r="F97" s="12"/>
      <c r="G97" s="13"/>
      <c r="I97" s="14"/>
      <c r="J97" s="24"/>
    </row>
    <row r="98" spans="2:10" hidden="1" x14ac:dyDescent="0.25">
      <c r="B98" s="11"/>
      <c r="C98" s="12"/>
      <c r="D98" s="12"/>
      <c r="E98" s="12"/>
      <c r="F98" s="12"/>
      <c r="G98" s="13"/>
      <c r="I98" s="14"/>
      <c r="J98" s="24"/>
    </row>
    <row r="99" spans="2:10" hidden="1" x14ac:dyDescent="0.25">
      <c r="B99" s="11"/>
      <c r="C99" s="12"/>
      <c r="D99" s="12"/>
      <c r="E99" s="12"/>
      <c r="F99" s="12"/>
      <c r="G99" s="13"/>
      <c r="I99" s="14"/>
      <c r="J99" s="24"/>
    </row>
    <row r="100" spans="2:10" hidden="1" x14ac:dyDescent="0.25">
      <c r="B100" s="11"/>
      <c r="C100" s="12"/>
      <c r="D100" s="12"/>
      <c r="E100" s="12"/>
      <c r="F100" s="12"/>
      <c r="G100" s="13"/>
      <c r="I100" s="14"/>
      <c r="J100" s="24"/>
    </row>
    <row r="101" spans="2:10" hidden="1" x14ac:dyDescent="0.25">
      <c r="B101" s="11"/>
      <c r="C101" s="12"/>
      <c r="D101" s="12"/>
      <c r="E101" s="12"/>
      <c r="F101" s="12"/>
      <c r="G101" s="13"/>
      <c r="I101" s="14"/>
      <c r="J101" s="24"/>
    </row>
    <row r="102" spans="2:10" hidden="1" x14ac:dyDescent="0.25">
      <c r="B102" s="11"/>
      <c r="C102" s="12"/>
      <c r="D102" s="12"/>
      <c r="E102" s="12"/>
      <c r="F102" s="12"/>
      <c r="G102" s="13"/>
    </row>
    <row r="103" spans="2:10" hidden="1" x14ac:dyDescent="0.25">
      <c r="B103" s="11"/>
      <c r="C103" s="12"/>
      <c r="D103" s="12"/>
      <c r="E103" s="12"/>
      <c r="F103" s="12"/>
      <c r="G103" s="13"/>
    </row>
    <row r="104" spans="2:10" hidden="1" x14ac:dyDescent="0.25"/>
  </sheetData>
  <autoFilter ref="B12:G83" xr:uid="{06388BA6-84F6-4E63-8930-D89F65C567B2}"/>
  <mergeCells count="3">
    <mergeCell ref="B9:G9"/>
    <mergeCell ref="B11:G11"/>
    <mergeCell ref="B87:G87"/>
  </mergeCells>
  <conditionalFormatting sqref="B56:G57 B13:G54 B89:G101">
    <cfRule type="expression" dxfId="1" priority="2">
      <formula>AND($G13&lt;0.01,$G13&gt;-0.01)</formula>
    </cfRule>
  </conditionalFormatting>
  <conditionalFormatting sqref="B102:G103">
    <cfRule type="expression" dxfId="0" priority="1">
      <formula>AND($G102&lt;0.01,$G102&gt;-0.01)</formula>
    </cfRule>
  </conditionalFormatting>
  <pageMargins left="0.7" right="0.7" top="0.75" bottom="0.75" header="0.3" footer="0.3"/>
  <pageSetup paperSize="9" scale="5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Published_Report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Craig Farrant</dc:creator>
  <cp:lastModifiedBy>Craig Farrant</cp:lastModifiedBy>
  <dcterms:created xsi:type="dcterms:W3CDTF">2026-08-12T05:07:59Z</dcterms:created>
  <dcterms:modified xsi:type="dcterms:W3CDTF">2026-08-12T05:09:26Z</dcterms:modified>
</cp:coreProperties>
</file>